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bit" sheetId="1" r:id="rId1"/>
    <sheet name="Credit" sheetId="2" r:id="rId2"/>
    <sheet name="Sheet3" sheetId="3" r:id="rId3"/>
  </sheets>
  <definedNames>
    <definedName name="_00_All_Total" localSheetId="1" hidden="1">Credit!$G$3:$M$11</definedName>
    <definedName name="_xlnm._FilterDatabase" localSheetId="0" hidden="1">Debit!$B$1:$B$122</definedName>
    <definedName name="Credit">Debit!$E:$E</definedName>
    <definedName name="Current">Debit!$F:$F</definedName>
    <definedName name="Date">Debit!$A:$A</definedName>
    <definedName name="Debit">Debit!$D:$D</definedName>
    <definedName name="_xlnm.Extract" localSheetId="0">Debit!$H$2</definedName>
    <definedName name="Magac">Debit!$B:$B</definedName>
    <definedName name="Sabab">Debit!$C:$C</definedName>
  </definedNames>
  <calcPr calcId="144525"/>
</workbook>
</file>

<file path=xl/calcChain.xml><?xml version="1.0" encoding="utf-8"?>
<calcChain xmlns="http://schemas.openxmlformats.org/spreadsheetml/2006/main">
  <c r="K122" i="1" l="1"/>
  <c r="K3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J3" i="1" l="1"/>
  <c r="J122" i="1"/>
</calcChain>
</file>

<file path=xl/connections.xml><?xml version="1.0" encoding="utf-8"?>
<connections xmlns="http://schemas.openxmlformats.org/spreadsheetml/2006/main">
  <connection id="1" sourceFile="C:\Users\se7en\Desktop\Excell\cuke-xis\00-All-Total.xlsx" keepAlive="1" name="00-All-Total" type="5" refreshedVersion="4" background="1" saveData="1">
    <dbPr connection="Provider=Microsoft.ACE.OLEDB.12.0;User ID=Admin;Data Source=C:\Users\se7en\Desktop\Excell\cuke-xis\00-All-Total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het1$" commandType="3"/>
  </connection>
</connections>
</file>

<file path=xl/sharedStrings.xml><?xml version="1.0" encoding="utf-8"?>
<sst xmlns="http://schemas.openxmlformats.org/spreadsheetml/2006/main" count="285" uniqueCount="132">
  <si>
    <t>Date</t>
  </si>
  <si>
    <t>Magac</t>
  </si>
  <si>
    <t>synb</t>
  </si>
  <si>
    <t>Cash</t>
  </si>
  <si>
    <t>?-06-2011</t>
  </si>
  <si>
    <t>card</t>
  </si>
  <si>
    <t>Evc</t>
  </si>
  <si>
    <t>Ciid</t>
  </si>
  <si>
    <t>Jodari</t>
  </si>
  <si>
    <t>Tel</t>
  </si>
  <si>
    <t>qax</t>
  </si>
  <si>
    <t>daawo</t>
  </si>
  <si>
    <t>amarXaji</t>
  </si>
  <si>
    <t>awowe elmi</t>
  </si>
  <si>
    <t>Synb</t>
  </si>
  <si>
    <t>subag</t>
  </si>
  <si>
    <t>Kiro</t>
  </si>
  <si>
    <t>Joodari</t>
  </si>
  <si>
    <t>xanuun</t>
  </si>
  <si>
    <t>xaji</t>
  </si>
  <si>
    <t>RaxiiqM</t>
  </si>
  <si>
    <t>order</t>
  </si>
  <si>
    <t>mcln hsn</t>
  </si>
  <si>
    <t>tel</t>
  </si>
  <si>
    <t>Jirro</t>
  </si>
  <si>
    <t>hbryr</t>
  </si>
  <si>
    <t>ubx</t>
  </si>
  <si>
    <t>crhmn</t>
  </si>
  <si>
    <t>maslax</t>
  </si>
  <si>
    <t>edo fatun</t>
  </si>
  <si>
    <t>khalid sh</t>
  </si>
  <si>
    <t>card, 733287</t>
  </si>
  <si>
    <t>evc 6153550970</t>
  </si>
  <si>
    <t>evc 615105482</t>
  </si>
  <si>
    <t>Biil Dec</t>
  </si>
  <si>
    <t>evc ?</t>
  </si>
  <si>
    <t>card 616172215</t>
  </si>
  <si>
    <t>ciid 618078755</t>
  </si>
  <si>
    <t>? 615839205</t>
  </si>
  <si>
    <t>isbitaal 616857999</t>
  </si>
  <si>
    <t>daawo ?</t>
  </si>
  <si>
    <t>card 61350970</t>
  </si>
  <si>
    <t>Kiro ?</t>
  </si>
  <si>
    <t>card ?</t>
  </si>
  <si>
    <t>Evc ?</t>
  </si>
  <si>
    <t>Daawo indho xanun</t>
  </si>
  <si>
    <t>Tel-cuke</t>
  </si>
  <si>
    <t>Biil June 2011</t>
  </si>
  <si>
    <t>Biil Jul 2011</t>
  </si>
  <si>
    <t>Biil Aug 2011</t>
  </si>
  <si>
    <t>Biil Jan 2012</t>
  </si>
  <si>
    <t>Biil Feb 2012</t>
  </si>
  <si>
    <t>Biil Mar 2012</t>
  </si>
  <si>
    <t>Biil Apr 2012</t>
  </si>
  <si>
    <t>Biil May 2012</t>
  </si>
  <si>
    <t>Biil June 2012</t>
  </si>
  <si>
    <t>Biil July 2012</t>
  </si>
  <si>
    <t>Biil Aug 2012</t>
  </si>
  <si>
    <t>Biil Sep 2012</t>
  </si>
  <si>
    <t>Biil Oct 2012</t>
  </si>
  <si>
    <t>Biil Jan 2013</t>
  </si>
  <si>
    <t>Biil Feb 2013</t>
  </si>
  <si>
    <t>Biil Mar 2013</t>
  </si>
  <si>
    <t>Biil Apr 2013</t>
  </si>
  <si>
    <t>Daawo Evc ?</t>
  </si>
  <si>
    <t>Biil May 2013 advance</t>
  </si>
  <si>
    <t>Biil June 2013</t>
  </si>
  <si>
    <t>Biil July 2013</t>
  </si>
  <si>
    <t>caadi 5999295</t>
  </si>
  <si>
    <t>card tel ?</t>
  </si>
  <si>
    <t xml:space="preserve"> evc ?</t>
  </si>
  <si>
    <t>cards ?</t>
  </si>
  <si>
    <t>evc plus 615550970</t>
  </si>
  <si>
    <t>Biil Dec 2013 350970</t>
  </si>
  <si>
    <t>? Evcplus 350970</t>
  </si>
  <si>
    <t>Biil 350970</t>
  </si>
  <si>
    <t>cuke tel xaji</t>
  </si>
  <si>
    <t>evcplus 61536660</t>
  </si>
  <si>
    <t>daawo, evc plus 615550970</t>
  </si>
  <si>
    <t>card 615550970</t>
  </si>
  <si>
    <t>Biil 615550970</t>
  </si>
  <si>
    <t>Biil Mar 2014 615550970</t>
  </si>
  <si>
    <t>evcplus 615550970</t>
  </si>
  <si>
    <t>mustf-jirro 550970</t>
  </si>
  <si>
    <t>evcplus 550970</t>
  </si>
  <si>
    <t>dhaqtar, evc plus 550970</t>
  </si>
  <si>
    <t>Biil Apr 2014  evcplus 550970</t>
  </si>
  <si>
    <t>Biil May 2014 550970</t>
  </si>
  <si>
    <t>Biil Jun 2014 550970</t>
  </si>
  <si>
    <t>caadi 615627672</t>
  </si>
  <si>
    <t>Biil Jul 2014 550970</t>
  </si>
  <si>
    <t>shiikha, Ciid 550970</t>
  </si>
  <si>
    <t>call xaji</t>
  </si>
  <si>
    <t>Biil Aug 2014 550970</t>
  </si>
  <si>
    <t>makinad dhar 615313554</t>
  </si>
  <si>
    <t>Biil Sep 2014 550970</t>
  </si>
  <si>
    <t>Mobile 618462202</t>
  </si>
  <si>
    <t>xus &amp; . . 615627672</t>
  </si>
  <si>
    <t>Sabab</t>
  </si>
  <si>
    <t xml:space="preserve"> caadi</t>
  </si>
  <si>
    <t>abe mclm</t>
  </si>
  <si>
    <t>Tel cuke</t>
  </si>
  <si>
    <t>Biil Nov 2011</t>
  </si>
  <si>
    <t>synb with ubx ????</t>
  </si>
  <si>
    <t>evc 615550970</t>
  </si>
  <si>
    <t>Debit</t>
  </si>
  <si>
    <t>Credit</t>
  </si>
  <si>
    <t>Current</t>
  </si>
  <si>
    <t>Summary Report</t>
  </si>
  <si>
    <t>Where is Biil of 09/2011,  11,12/2012,  8,9,10,11/2013</t>
  </si>
  <si>
    <t>ubx u qaadday</t>
  </si>
  <si>
    <t>edoFadumoAbdi</t>
  </si>
  <si>
    <t>buuxin</t>
  </si>
  <si>
    <t>TotalDebit</t>
  </si>
  <si>
    <t>Jirro bishaaro qaadday</t>
  </si>
  <si>
    <t>skol 2buugArab 615578518</t>
  </si>
  <si>
    <t>15-05-2011_26-09-2011</t>
  </si>
  <si>
    <t>F2</t>
  </si>
  <si>
    <t>F3</t>
  </si>
  <si>
    <t>618</t>
  </si>
  <si>
    <t>F5</t>
  </si>
  <si>
    <t>700</t>
  </si>
  <si>
    <t>F7</t>
  </si>
  <si>
    <t>10-10-2011_02-07-2012</t>
  </si>
  <si>
    <t>07-07-2012_04-10-2012</t>
  </si>
  <si>
    <t>08-12-12_10-04-2012</t>
  </si>
  <si>
    <t>23-04-2013_03-07-2013</t>
  </si>
  <si>
    <t>18-08-2013_13-09-2014</t>
  </si>
  <si>
    <t>debit</t>
  </si>
  <si>
    <t>credit</t>
  </si>
  <si>
    <t>1135.68</t>
  </si>
  <si>
    <t>Ubx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</si>
</sst>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0" applyNumberFormat="1"/>
    <xf numFmtId="0" fontId="4" fillId="2" borderId="0" xfId="0" applyFont="1" applyFill="1"/>
    <xf numFmtId="44" fontId="2" fillId="0" borderId="0" xfId="1" applyFont="1"/>
    <xf numFmtId="0" fontId="6" fillId="0" borderId="0" xfId="0" applyFont="1"/>
    <xf numFmtId="0" fontId="6" fillId="2" borderId="0" xfId="0" applyFont="1" applyFill="1" applyBorder="1"/>
    <xf numFmtId="44" fontId="3" fillId="4" borderId="1" xfId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6" fillId="5" borderId="0" xfId="0" applyFont="1" applyFill="1" applyBorder="1"/>
    <xf numFmtId="44" fontId="0" fillId="5" borderId="0" xfId="1" applyFont="1" applyFill="1" applyBorder="1"/>
    <xf numFmtId="164" fontId="0" fillId="5" borderId="0" xfId="0" applyNumberFormat="1" applyFill="1" applyAlignment="1">
      <alignment horizontal="center"/>
    </xf>
    <xf numFmtId="0" fontId="0" fillId="5" borderId="0" xfId="0" applyFill="1"/>
    <xf numFmtId="0" fontId="6" fillId="5" borderId="0" xfId="0" applyFont="1" applyFill="1"/>
    <xf numFmtId="44" fontId="0" fillId="5" borderId="0" xfId="1" applyFont="1" applyFill="1"/>
    <xf numFmtId="0" fontId="0" fillId="0" borderId="0" xfId="0" applyFill="1" applyBorder="1"/>
    <xf numFmtId="44" fontId="0" fillId="6" borderId="2" xfId="1" applyFont="1" applyFill="1" applyBorder="1"/>
    <xf numFmtId="44" fontId="0" fillId="6" borderId="4" xfId="1" applyFont="1" applyFill="1" applyBorder="1"/>
    <xf numFmtId="44" fontId="0" fillId="6" borderId="3" xfId="1" applyFont="1" applyFill="1" applyBorder="1"/>
    <xf numFmtId="0" fontId="0" fillId="0" borderId="1" xfId="0" applyFill="1" applyBorder="1"/>
    <xf numFmtId="44" fontId="2" fillId="0" borderId="1" xfId="1" applyFont="1" applyBorder="1"/>
    <xf numFmtId="44" fontId="7" fillId="0" borderId="1" xfId="1" applyFont="1" applyBorder="1"/>
    <xf numFmtId="44" fontId="8" fillId="0" borderId="1" xfId="1" applyFont="1" applyBorder="1"/>
    <xf numFmtId="0" fontId="0" fillId="0" borderId="0" xfId="0" applyFill="1"/>
    <xf numFmtId="44" fontId="0" fillId="0" borderId="0" xfId="0" applyNumberFormat="1" applyFill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7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0066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00-All-Total" connectionId="1" autoFormatId="16" applyNumberFormats="0" applyBorderFormats="0" applyFontFormats="0" applyPatternFormats="0" applyAlignmentFormats="0" applyWidthHeightFormats="0">
  <queryTableRefresh nextId="8">
    <queryTableFields count="7">
      <queryTableField id="1" name="15-05-2011_26-09-2011" tableColumnId="1"/>
      <queryTableField id="2" name="F2" tableColumnId="2"/>
      <queryTableField id="3" name="F3" tableColumnId="3"/>
      <queryTableField id="4" name="618" tableColumnId="4"/>
      <queryTableField id="5" name="F5" tableColumnId="5"/>
      <queryTableField id="6" name="700" tableColumnId="6"/>
      <queryTableField id="7" name="F7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_00_All_Total" displayName="Table__00_All_Total" ref="G3:M11" tableType="queryTable" totalsRowShown="0">
  <autoFilter ref="G3:M11"/>
  <tableColumns count="7">
    <tableColumn id="1" uniqueName="1" name="15-05-2011_26-09-2011" queryTableFieldId="1"/>
    <tableColumn id="2" uniqueName="2" name="F2" queryTableFieldId="2"/>
    <tableColumn id="3" uniqueName="3" name="F3" queryTableFieldId="3"/>
    <tableColumn id="4" uniqueName="4" name="618" queryTableFieldId="4"/>
    <tableColumn id="5" uniqueName="5" name="F5" queryTableFieldId="5"/>
    <tableColumn id="6" uniqueName="6" name="700" queryTableFieldId="6"/>
    <tableColumn id="7" uniqueName="7" name="F7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C1" workbookViewId="0">
      <selection activeCell="L18" sqref="L18"/>
    </sheetView>
  </sheetViews>
  <sheetFormatPr defaultRowHeight="15" x14ac:dyDescent="0.25"/>
  <cols>
    <col min="1" max="1" width="13.5703125" customWidth="1"/>
    <col min="2" max="2" width="16.140625" bestFit="1" customWidth="1"/>
    <col min="3" max="3" width="25" style="7" bestFit="1" customWidth="1"/>
    <col min="4" max="4" width="15.140625" customWidth="1"/>
    <col min="5" max="5" width="13" style="3" customWidth="1"/>
    <col min="6" max="6" width="12.85546875" customWidth="1"/>
    <col min="7" max="7" width="2.7109375" customWidth="1"/>
    <col min="8" max="8" width="16.140625" bestFit="1" customWidth="1"/>
    <col min="9" max="10" width="13.140625" customWidth="1"/>
    <col min="11" max="11" width="13" customWidth="1"/>
    <col min="12" max="12" width="10.7109375" customWidth="1"/>
  </cols>
  <sheetData>
    <row r="1" spans="1:15" ht="21" x14ac:dyDescent="0.35">
      <c r="A1" s="12" t="s">
        <v>0</v>
      </c>
      <c r="B1" s="12" t="s">
        <v>1</v>
      </c>
      <c r="C1" s="12" t="s">
        <v>98</v>
      </c>
      <c r="D1" s="13" t="s">
        <v>105</v>
      </c>
      <c r="E1" s="9" t="s">
        <v>106</v>
      </c>
      <c r="F1" s="10" t="s">
        <v>107</v>
      </c>
      <c r="G1" s="5"/>
      <c r="H1" s="35" t="s">
        <v>108</v>
      </c>
      <c r="I1" s="35"/>
      <c r="J1" s="35"/>
      <c r="K1" s="35"/>
      <c r="L1" s="35"/>
      <c r="M1" s="34"/>
      <c r="N1" s="34"/>
      <c r="O1" s="34"/>
    </row>
    <row r="2" spans="1:15" ht="15.75" x14ac:dyDescent="0.25">
      <c r="A2" s="14">
        <v>40678</v>
      </c>
      <c r="B2" s="15" t="s">
        <v>2</v>
      </c>
      <c r="C2" s="16" t="s">
        <v>3</v>
      </c>
      <c r="D2" s="17">
        <v>70</v>
      </c>
      <c r="E2" s="23">
        <v>700</v>
      </c>
      <c r="H2" s="12" t="s">
        <v>1</v>
      </c>
      <c r="I2" s="13" t="s">
        <v>105</v>
      </c>
      <c r="J2" s="32" t="s">
        <v>113</v>
      </c>
      <c r="K2" s="32" t="s">
        <v>106</v>
      </c>
      <c r="L2" s="33" t="s">
        <v>107</v>
      </c>
    </row>
    <row r="3" spans="1:15" x14ac:dyDescent="0.25">
      <c r="A3" s="14">
        <v>40696</v>
      </c>
      <c r="B3" s="15" t="s">
        <v>2</v>
      </c>
      <c r="C3" s="16" t="s">
        <v>47</v>
      </c>
      <c r="D3" s="17">
        <v>130</v>
      </c>
      <c r="E3" s="24">
        <v>82</v>
      </c>
      <c r="H3" s="26" t="s">
        <v>2</v>
      </c>
      <c r="I3" s="27">
        <f t="shared" ref="I3:I8" si="0">SUMIF(Magac,H3,Debit)</f>
        <v>6689.8600000000006</v>
      </c>
      <c r="J3" s="28">
        <f>SUM(I3:I16)</f>
        <v>8256</v>
      </c>
      <c r="K3" s="29">
        <f>SUM(Credit)</f>
        <v>9474.5400000000009</v>
      </c>
      <c r="L3" s="1"/>
    </row>
    <row r="4" spans="1:15" x14ac:dyDescent="0.25">
      <c r="A4" s="14" t="s">
        <v>4</v>
      </c>
      <c r="B4" s="15" t="s">
        <v>2</v>
      </c>
      <c r="C4" s="16" t="s">
        <v>31</v>
      </c>
      <c r="D4" s="17">
        <v>2</v>
      </c>
      <c r="E4" s="24">
        <v>700</v>
      </c>
      <c r="F4" s="4"/>
      <c r="H4" s="1" t="s">
        <v>100</v>
      </c>
      <c r="I4" s="27">
        <f t="shared" si="0"/>
        <v>400</v>
      </c>
      <c r="J4" s="6"/>
    </row>
    <row r="5" spans="1:15" x14ac:dyDescent="0.25">
      <c r="A5" s="14">
        <v>40729</v>
      </c>
      <c r="B5" s="15" t="s">
        <v>2</v>
      </c>
      <c r="C5" s="16" t="s">
        <v>48</v>
      </c>
      <c r="D5" s="17">
        <v>126</v>
      </c>
      <c r="E5" s="24">
        <v>500</v>
      </c>
      <c r="H5" s="1" t="s">
        <v>13</v>
      </c>
      <c r="I5" s="27">
        <f t="shared" si="0"/>
        <v>50</v>
      </c>
      <c r="J5" s="6"/>
    </row>
    <row r="6" spans="1:15" x14ac:dyDescent="0.25">
      <c r="A6" s="14">
        <v>40757</v>
      </c>
      <c r="B6" s="15" t="s">
        <v>2</v>
      </c>
      <c r="C6" s="16" t="s">
        <v>49</v>
      </c>
      <c r="D6" s="17">
        <v>100</v>
      </c>
      <c r="E6" s="24">
        <v>1400</v>
      </c>
      <c r="F6" s="4"/>
      <c r="H6" s="1" t="s">
        <v>25</v>
      </c>
      <c r="I6" s="27">
        <f t="shared" si="0"/>
        <v>550</v>
      </c>
      <c r="J6" s="6"/>
    </row>
    <row r="7" spans="1:15" ht="15.75" x14ac:dyDescent="0.25">
      <c r="A7" s="14">
        <v>40759</v>
      </c>
      <c r="B7" s="15" t="s">
        <v>2</v>
      </c>
      <c r="C7" s="16" t="s">
        <v>6</v>
      </c>
      <c r="D7" s="17">
        <v>20</v>
      </c>
      <c r="E7" s="24">
        <v>1200</v>
      </c>
      <c r="F7" s="4"/>
      <c r="H7" s="1" t="s">
        <v>26</v>
      </c>
      <c r="I7" s="27">
        <f t="shared" si="0"/>
        <v>73</v>
      </c>
      <c r="J7" s="6"/>
      <c r="K7" s="11"/>
    </row>
    <row r="8" spans="1:15" x14ac:dyDescent="0.25">
      <c r="A8" s="14">
        <v>40774</v>
      </c>
      <c r="B8" s="15" t="s">
        <v>2</v>
      </c>
      <c r="C8" s="16" t="s">
        <v>7</v>
      </c>
      <c r="D8" s="17">
        <v>100</v>
      </c>
      <c r="E8" s="24">
        <v>42.54</v>
      </c>
      <c r="H8" s="1" t="s">
        <v>16</v>
      </c>
      <c r="I8" s="27">
        <f t="shared" si="0"/>
        <v>30</v>
      </c>
      <c r="J8" s="6"/>
    </row>
    <row r="9" spans="1:15" ht="17.25" customHeight="1" x14ac:dyDescent="0.25">
      <c r="A9" s="14">
        <v>40805</v>
      </c>
      <c r="B9" s="15" t="s">
        <v>2</v>
      </c>
      <c r="C9" s="16" t="s">
        <v>8</v>
      </c>
      <c r="D9" s="17">
        <v>50</v>
      </c>
      <c r="E9" s="24">
        <v>900</v>
      </c>
      <c r="H9" s="1" t="s">
        <v>19</v>
      </c>
      <c r="I9" s="27">
        <f t="shared" ref="I9:I16" si="1">SUMIF(Magac,H9,Debit)</f>
        <v>43</v>
      </c>
      <c r="J9" s="6"/>
      <c r="K9" s="4"/>
    </row>
    <row r="10" spans="1:15" ht="17.25" customHeight="1" x14ac:dyDescent="0.25">
      <c r="A10" s="14">
        <v>40812</v>
      </c>
      <c r="B10" s="15" t="s">
        <v>2</v>
      </c>
      <c r="C10" s="16" t="s">
        <v>44</v>
      </c>
      <c r="D10" s="17">
        <v>20</v>
      </c>
      <c r="E10" s="24">
        <v>650</v>
      </c>
      <c r="H10" s="1" t="s">
        <v>112</v>
      </c>
      <c r="I10" s="27">
        <f t="shared" si="1"/>
        <v>0.14000000000000001</v>
      </c>
      <c r="J10" s="6"/>
      <c r="K10" s="4"/>
    </row>
    <row r="11" spans="1:15" ht="18.75" customHeight="1" x14ac:dyDescent="0.25">
      <c r="A11" s="2">
        <v>40830</v>
      </c>
      <c r="B11" t="s">
        <v>100</v>
      </c>
      <c r="C11" s="7" t="s">
        <v>99</v>
      </c>
      <c r="D11" s="3">
        <v>200</v>
      </c>
      <c r="E11" s="24">
        <v>2000</v>
      </c>
      <c r="H11" s="1" t="s">
        <v>22</v>
      </c>
      <c r="I11" s="27">
        <f t="shared" si="1"/>
        <v>60</v>
      </c>
      <c r="J11" s="6"/>
    </row>
    <row r="12" spans="1:15" x14ac:dyDescent="0.25">
      <c r="A12" s="2">
        <v>40830</v>
      </c>
      <c r="B12" t="s">
        <v>2</v>
      </c>
      <c r="C12" s="7" t="s">
        <v>32</v>
      </c>
      <c r="D12" s="3">
        <v>20</v>
      </c>
      <c r="E12" s="25">
        <v>1300</v>
      </c>
      <c r="H12" s="1" t="s">
        <v>111</v>
      </c>
      <c r="I12" s="27">
        <f t="shared" si="1"/>
        <v>30</v>
      </c>
      <c r="J12" s="6"/>
    </row>
    <row r="13" spans="1:15" x14ac:dyDescent="0.25">
      <c r="A13" s="2">
        <v>40836</v>
      </c>
      <c r="B13" t="s">
        <v>2</v>
      </c>
      <c r="C13" s="7" t="s">
        <v>32</v>
      </c>
      <c r="D13" s="3">
        <v>10</v>
      </c>
      <c r="H13" s="1" t="s">
        <v>27</v>
      </c>
      <c r="I13" s="27">
        <f t="shared" si="1"/>
        <v>17</v>
      </c>
      <c r="J13" s="6"/>
    </row>
    <row r="14" spans="1:15" x14ac:dyDescent="0.25">
      <c r="A14" s="2">
        <v>40847</v>
      </c>
      <c r="B14" t="s">
        <v>2</v>
      </c>
      <c r="C14" s="7" t="s">
        <v>5</v>
      </c>
      <c r="D14" s="3">
        <v>2</v>
      </c>
      <c r="H14" s="1" t="s">
        <v>28</v>
      </c>
      <c r="I14" s="27">
        <f t="shared" si="1"/>
        <v>13</v>
      </c>
      <c r="J14" s="6"/>
    </row>
    <row r="15" spans="1:15" x14ac:dyDescent="0.25">
      <c r="A15" s="2">
        <v>40855</v>
      </c>
      <c r="B15" t="s">
        <v>2</v>
      </c>
      <c r="C15" s="7" t="s">
        <v>102</v>
      </c>
      <c r="D15" s="3">
        <v>85</v>
      </c>
      <c r="H15" s="1" t="s">
        <v>29</v>
      </c>
      <c r="I15" s="27">
        <f t="shared" si="1"/>
        <v>200</v>
      </c>
      <c r="J15" s="6"/>
    </row>
    <row r="16" spans="1:15" x14ac:dyDescent="0.25">
      <c r="A16" s="2">
        <v>40865</v>
      </c>
      <c r="B16" t="s">
        <v>2</v>
      </c>
      <c r="C16" s="7" t="s">
        <v>32</v>
      </c>
      <c r="D16" s="3">
        <v>12</v>
      </c>
      <c r="F16" s="22"/>
      <c r="G16" s="22"/>
      <c r="H16" s="1" t="s">
        <v>30</v>
      </c>
      <c r="I16" s="27">
        <f t="shared" si="1"/>
        <v>100</v>
      </c>
      <c r="J16" s="6"/>
      <c r="K16" s="30"/>
    </row>
    <row r="17" spans="1:11" x14ac:dyDescent="0.25">
      <c r="A17" s="2">
        <v>40878</v>
      </c>
      <c r="B17" t="s">
        <v>2</v>
      </c>
      <c r="C17" s="7" t="s">
        <v>34</v>
      </c>
      <c r="D17" s="3">
        <v>100</v>
      </c>
      <c r="K17" s="31"/>
    </row>
    <row r="18" spans="1:11" x14ac:dyDescent="0.25">
      <c r="A18" s="2">
        <v>40894</v>
      </c>
      <c r="B18" t="s">
        <v>2</v>
      </c>
      <c r="C18" s="7" t="s">
        <v>33</v>
      </c>
      <c r="D18" s="3">
        <v>5</v>
      </c>
      <c r="F18" s="36" t="s">
        <v>109</v>
      </c>
      <c r="G18" s="36"/>
      <c r="H18" s="36"/>
      <c r="I18" s="36"/>
      <c r="J18" s="36"/>
      <c r="K18" s="30"/>
    </row>
    <row r="19" spans="1:11" x14ac:dyDescent="0.25">
      <c r="A19" s="2">
        <v>40899</v>
      </c>
      <c r="B19" t="s">
        <v>2</v>
      </c>
      <c r="C19" s="7" t="s">
        <v>32</v>
      </c>
      <c r="D19" s="3">
        <v>20</v>
      </c>
    </row>
    <row r="20" spans="1:11" x14ac:dyDescent="0.25">
      <c r="A20" s="2">
        <v>40911</v>
      </c>
      <c r="B20" t="s">
        <v>2</v>
      </c>
      <c r="C20" s="7" t="s">
        <v>50</v>
      </c>
      <c r="D20" s="3">
        <v>95</v>
      </c>
    </row>
    <row r="21" spans="1:11" x14ac:dyDescent="0.25">
      <c r="A21" s="2">
        <v>40913</v>
      </c>
      <c r="B21" t="s">
        <v>2</v>
      </c>
      <c r="C21" s="7" t="s">
        <v>103</v>
      </c>
      <c r="D21" s="3">
        <v>200</v>
      </c>
      <c r="J21" s="22"/>
      <c r="K21" s="22"/>
    </row>
    <row r="22" spans="1:11" x14ac:dyDescent="0.25">
      <c r="A22" s="2">
        <v>40929</v>
      </c>
      <c r="B22" t="s">
        <v>2</v>
      </c>
      <c r="C22" s="7" t="s">
        <v>43</v>
      </c>
      <c r="D22" s="3">
        <v>1</v>
      </c>
    </row>
    <row r="23" spans="1:11" x14ac:dyDescent="0.25">
      <c r="A23" s="2">
        <v>40934</v>
      </c>
      <c r="B23" t="s">
        <v>2</v>
      </c>
      <c r="C23" s="7" t="s">
        <v>32</v>
      </c>
      <c r="D23" s="3">
        <v>15</v>
      </c>
    </row>
    <row r="24" spans="1:11" x14ac:dyDescent="0.25">
      <c r="A24" s="2">
        <v>40946</v>
      </c>
      <c r="B24" t="s">
        <v>2</v>
      </c>
      <c r="C24" s="7" t="s">
        <v>51</v>
      </c>
      <c r="D24" s="3">
        <v>100</v>
      </c>
    </row>
    <row r="25" spans="1:11" x14ac:dyDescent="0.25">
      <c r="A25" s="2">
        <v>40951</v>
      </c>
      <c r="B25" t="s">
        <v>2</v>
      </c>
      <c r="C25" s="7" t="s">
        <v>32</v>
      </c>
      <c r="D25" s="3">
        <v>50</v>
      </c>
    </row>
    <row r="26" spans="1:11" x14ac:dyDescent="0.25">
      <c r="A26" s="2">
        <v>40951</v>
      </c>
      <c r="B26" t="s">
        <v>2</v>
      </c>
      <c r="C26" s="7" t="s">
        <v>101</v>
      </c>
      <c r="D26" s="3">
        <v>4</v>
      </c>
    </row>
    <row r="27" spans="1:11" x14ac:dyDescent="0.25">
      <c r="A27" s="2">
        <v>40954</v>
      </c>
      <c r="B27" t="s">
        <v>2</v>
      </c>
      <c r="C27" s="7" t="s">
        <v>10</v>
      </c>
      <c r="D27" s="3">
        <v>50</v>
      </c>
    </row>
    <row r="28" spans="1:11" x14ac:dyDescent="0.25">
      <c r="A28" s="2">
        <v>40956</v>
      </c>
      <c r="B28" t="s">
        <v>2</v>
      </c>
      <c r="C28" s="7" t="s">
        <v>32</v>
      </c>
      <c r="D28" s="3">
        <v>20</v>
      </c>
    </row>
    <row r="29" spans="1:11" x14ac:dyDescent="0.25">
      <c r="A29" s="2">
        <v>40971</v>
      </c>
      <c r="B29" t="s">
        <v>2</v>
      </c>
      <c r="C29" s="7" t="s">
        <v>52</v>
      </c>
      <c r="D29" s="3">
        <v>120</v>
      </c>
    </row>
    <row r="30" spans="1:11" x14ac:dyDescent="0.25">
      <c r="A30" s="2">
        <v>40978</v>
      </c>
      <c r="B30" t="s">
        <v>2</v>
      </c>
      <c r="C30" s="7" t="s">
        <v>11</v>
      </c>
      <c r="D30" s="3">
        <v>20</v>
      </c>
    </row>
    <row r="31" spans="1:11" x14ac:dyDescent="0.25">
      <c r="A31" s="2">
        <v>41001</v>
      </c>
      <c r="B31" t="s">
        <v>2</v>
      </c>
      <c r="C31" s="7" t="s">
        <v>53</v>
      </c>
      <c r="D31" s="3">
        <v>140</v>
      </c>
    </row>
    <row r="32" spans="1:11" x14ac:dyDescent="0.25">
      <c r="A32" s="2">
        <v>41013</v>
      </c>
      <c r="B32" t="s">
        <v>2</v>
      </c>
      <c r="C32" s="7" t="s">
        <v>33</v>
      </c>
      <c r="D32" s="3">
        <v>15</v>
      </c>
    </row>
    <row r="33" spans="1:4" x14ac:dyDescent="0.25">
      <c r="A33" s="2">
        <v>41013</v>
      </c>
      <c r="B33" t="s">
        <v>2</v>
      </c>
      <c r="C33" s="7" t="s">
        <v>5</v>
      </c>
      <c r="D33" s="3">
        <v>3</v>
      </c>
    </row>
    <row r="34" spans="1:4" x14ac:dyDescent="0.25">
      <c r="A34" s="2">
        <v>41031</v>
      </c>
      <c r="B34" t="s">
        <v>2</v>
      </c>
      <c r="C34" s="7" t="s">
        <v>54</v>
      </c>
      <c r="D34" s="3">
        <v>100</v>
      </c>
    </row>
    <row r="35" spans="1:4" x14ac:dyDescent="0.25">
      <c r="A35" s="2">
        <v>41034</v>
      </c>
      <c r="B35" t="s">
        <v>2</v>
      </c>
      <c r="C35" s="7" t="s">
        <v>5</v>
      </c>
      <c r="D35" s="3">
        <v>1</v>
      </c>
    </row>
    <row r="36" spans="1:4" x14ac:dyDescent="0.25">
      <c r="A36" s="2">
        <v>41044</v>
      </c>
      <c r="B36" t="s">
        <v>2</v>
      </c>
      <c r="C36" s="7" t="s">
        <v>12</v>
      </c>
      <c r="D36" s="3">
        <v>140</v>
      </c>
    </row>
    <row r="37" spans="1:4" x14ac:dyDescent="0.25">
      <c r="A37" s="2">
        <v>41052</v>
      </c>
      <c r="B37" t="s">
        <v>2</v>
      </c>
      <c r="C37" s="7" t="s">
        <v>10</v>
      </c>
      <c r="D37" s="3">
        <v>100</v>
      </c>
    </row>
    <row r="38" spans="1:4" x14ac:dyDescent="0.25">
      <c r="A38" s="2">
        <v>41062</v>
      </c>
      <c r="B38" t="s">
        <v>2</v>
      </c>
      <c r="C38" s="7" t="s">
        <v>55</v>
      </c>
      <c r="D38" s="3">
        <v>100</v>
      </c>
    </row>
    <row r="39" spans="1:4" x14ac:dyDescent="0.25">
      <c r="A39" s="2">
        <v>41067</v>
      </c>
      <c r="B39" t="s">
        <v>2</v>
      </c>
      <c r="C39" s="7" t="s">
        <v>104</v>
      </c>
      <c r="D39" s="3">
        <v>20</v>
      </c>
    </row>
    <row r="40" spans="1:4" x14ac:dyDescent="0.25">
      <c r="A40" s="2">
        <v>41089</v>
      </c>
      <c r="B40" t="s">
        <v>2</v>
      </c>
      <c r="C40" s="7" t="s">
        <v>35</v>
      </c>
      <c r="D40" s="3">
        <v>8</v>
      </c>
    </row>
    <row r="41" spans="1:4" x14ac:dyDescent="0.25">
      <c r="A41" s="2">
        <v>41091</v>
      </c>
      <c r="B41" t="s">
        <v>2</v>
      </c>
      <c r="C41" s="7" t="s">
        <v>56</v>
      </c>
      <c r="D41" s="3">
        <v>100</v>
      </c>
    </row>
    <row r="42" spans="1:4" x14ac:dyDescent="0.25">
      <c r="A42" s="2">
        <v>41092</v>
      </c>
      <c r="B42" t="s">
        <v>13</v>
      </c>
      <c r="D42" s="3">
        <v>50</v>
      </c>
    </row>
    <row r="43" spans="1:4" x14ac:dyDescent="0.25">
      <c r="A43" s="2">
        <v>41092</v>
      </c>
      <c r="B43" t="s">
        <v>25</v>
      </c>
      <c r="C43" s="7" t="s">
        <v>110</v>
      </c>
      <c r="D43" s="3">
        <v>50</v>
      </c>
    </row>
    <row r="44" spans="1:4" ht="18" customHeight="1" x14ac:dyDescent="0.25">
      <c r="A44" s="18">
        <v>41097</v>
      </c>
      <c r="B44" s="19" t="s">
        <v>131</v>
      </c>
      <c r="C44" s="20" t="s">
        <v>9</v>
      </c>
      <c r="D44" s="21">
        <v>18</v>
      </c>
    </row>
    <row r="45" spans="1:4" x14ac:dyDescent="0.25">
      <c r="A45" s="18">
        <v>41107</v>
      </c>
      <c r="B45" s="19" t="s">
        <v>2</v>
      </c>
      <c r="C45" s="20" t="s">
        <v>36</v>
      </c>
      <c r="D45" s="21">
        <v>3</v>
      </c>
    </row>
    <row r="46" spans="1:4" x14ac:dyDescent="0.25">
      <c r="A46" s="18">
        <v>41111</v>
      </c>
      <c r="B46" s="19" t="s">
        <v>14</v>
      </c>
      <c r="C46" s="20" t="s">
        <v>15</v>
      </c>
      <c r="D46" s="21">
        <v>50</v>
      </c>
    </row>
    <row r="47" spans="1:4" x14ac:dyDescent="0.25">
      <c r="A47" s="18">
        <v>41122</v>
      </c>
      <c r="B47" s="19" t="s">
        <v>2</v>
      </c>
      <c r="C47" s="20" t="s">
        <v>57</v>
      </c>
      <c r="D47" s="21">
        <v>100</v>
      </c>
    </row>
    <row r="48" spans="1:4" x14ac:dyDescent="0.25">
      <c r="A48" s="18">
        <v>41128</v>
      </c>
      <c r="B48" s="19" t="s">
        <v>2</v>
      </c>
      <c r="C48" s="20" t="s">
        <v>37</v>
      </c>
      <c r="D48" s="17">
        <v>60</v>
      </c>
    </row>
    <row r="49" spans="1:4" x14ac:dyDescent="0.25">
      <c r="A49" s="18">
        <v>41130</v>
      </c>
      <c r="B49" s="19" t="s">
        <v>2</v>
      </c>
      <c r="C49" s="20" t="s">
        <v>38</v>
      </c>
      <c r="D49" s="17">
        <v>1</v>
      </c>
    </row>
    <row r="50" spans="1:4" x14ac:dyDescent="0.25">
      <c r="A50" s="18">
        <v>41134</v>
      </c>
      <c r="B50" s="19" t="s">
        <v>2</v>
      </c>
      <c r="C50" s="20" t="s">
        <v>39</v>
      </c>
      <c r="D50" s="17">
        <v>10</v>
      </c>
    </row>
    <row r="51" spans="1:4" x14ac:dyDescent="0.25">
      <c r="A51" s="18">
        <v>41134</v>
      </c>
      <c r="B51" s="19" t="s">
        <v>2</v>
      </c>
      <c r="C51" s="20" t="s">
        <v>40</v>
      </c>
      <c r="D51" s="17">
        <v>10</v>
      </c>
    </row>
    <row r="52" spans="1:4" x14ac:dyDescent="0.25">
      <c r="A52" s="18">
        <v>41138</v>
      </c>
      <c r="B52" s="19" t="s">
        <v>2</v>
      </c>
      <c r="C52" s="20" t="s">
        <v>33</v>
      </c>
      <c r="D52" s="17">
        <v>5</v>
      </c>
    </row>
    <row r="53" spans="1:4" x14ac:dyDescent="0.25">
      <c r="A53" s="18">
        <v>41148</v>
      </c>
      <c r="B53" s="19" t="s">
        <v>2</v>
      </c>
      <c r="C53" s="20" t="s">
        <v>41</v>
      </c>
      <c r="D53" s="17">
        <v>4</v>
      </c>
    </row>
    <row r="54" spans="1:4" x14ac:dyDescent="0.25">
      <c r="A54" s="18">
        <v>41154</v>
      </c>
      <c r="B54" s="19" t="s">
        <v>2</v>
      </c>
      <c r="C54" s="20" t="s">
        <v>58</v>
      </c>
      <c r="D54" s="17">
        <v>100</v>
      </c>
    </row>
    <row r="55" spans="1:4" x14ac:dyDescent="0.25">
      <c r="A55" s="18">
        <v>41158</v>
      </c>
      <c r="B55" s="19" t="s">
        <v>2</v>
      </c>
      <c r="C55" s="20" t="s">
        <v>42</v>
      </c>
      <c r="D55" s="17">
        <v>30</v>
      </c>
    </row>
    <row r="56" spans="1:4" x14ac:dyDescent="0.25">
      <c r="A56" s="18">
        <v>41158</v>
      </c>
      <c r="B56" s="19" t="s">
        <v>2</v>
      </c>
      <c r="C56" s="20" t="s">
        <v>17</v>
      </c>
      <c r="D56" s="17">
        <v>40</v>
      </c>
    </row>
    <row r="57" spans="1:4" x14ac:dyDescent="0.25">
      <c r="A57" s="18">
        <v>41183</v>
      </c>
      <c r="B57" s="19" t="s">
        <v>2</v>
      </c>
      <c r="C57" s="20" t="s">
        <v>40</v>
      </c>
      <c r="D57" s="17">
        <v>9</v>
      </c>
    </row>
    <row r="58" spans="1:4" x14ac:dyDescent="0.25">
      <c r="A58" s="18">
        <v>41186</v>
      </c>
      <c r="B58" s="19" t="s">
        <v>2</v>
      </c>
      <c r="C58" s="20" t="s">
        <v>59</v>
      </c>
      <c r="D58" s="17">
        <v>100</v>
      </c>
    </row>
    <row r="59" spans="1:4" x14ac:dyDescent="0.25">
      <c r="A59" s="18">
        <v>41186</v>
      </c>
      <c r="B59" s="19" t="s">
        <v>16</v>
      </c>
      <c r="C59" s="20"/>
      <c r="D59" s="17">
        <v>30</v>
      </c>
    </row>
    <row r="60" spans="1:4" ht="19.5" customHeight="1" x14ac:dyDescent="0.25">
      <c r="A60" s="2">
        <v>41251</v>
      </c>
      <c r="B60" t="s">
        <v>2</v>
      </c>
      <c r="C60" s="7" t="s">
        <v>18</v>
      </c>
      <c r="D60" s="3">
        <v>30</v>
      </c>
    </row>
    <row r="61" spans="1:4" x14ac:dyDescent="0.25">
      <c r="A61" s="2">
        <v>41253</v>
      </c>
      <c r="B61" t="s">
        <v>2</v>
      </c>
      <c r="C61" s="7" t="s">
        <v>18</v>
      </c>
      <c r="D61" s="3">
        <v>20</v>
      </c>
    </row>
    <row r="62" spans="1:4" x14ac:dyDescent="0.25">
      <c r="A62" s="2">
        <v>41262</v>
      </c>
      <c r="B62" t="s">
        <v>100</v>
      </c>
      <c r="C62" s="7" t="s">
        <v>68</v>
      </c>
      <c r="D62" s="3">
        <v>200</v>
      </c>
    </row>
    <row r="63" spans="1:4" x14ac:dyDescent="0.25">
      <c r="A63" s="2">
        <v>41265</v>
      </c>
      <c r="B63" t="s">
        <v>2</v>
      </c>
      <c r="C63" s="7" t="s">
        <v>35</v>
      </c>
      <c r="D63" s="3">
        <v>5</v>
      </c>
    </row>
    <row r="64" spans="1:4" x14ac:dyDescent="0.25">
      <c r="A64" s="2">
        <v>41267</v>
      </c>
      <c r="B64" t="s">
        <v>2</v>
      </c>
      <c r="C64" s="7" t="s">
        <v>43</v>
      </c>
      <c r="D64" s="3">
        <v>2</v>
      </c>
    </row>
    <row r="65" spans="1:4" x14ac:dyDescent="0.25">
      <c r="A65" s="2">
        <v>41303</v>
      </c>
      <c r="B65" t="s">
        <v>19</v>
      </c>
      <c r="C65" s="7" t="s">
        <v>20</v>
      </c>
      <c r="D65" s="3">
        <v>23</v>
      </c>
    </row>
    <row r="66" spans="1:4" x14ac:dyDescent="0.25">
      <c r="A66" s="2">
        <v>41275</v>
      </c>
      <c r="B66" t="s">
        <v>2</v>
      </c>
      <c r="C66" s="7" t="s">
        <v>60</v>
      </c>
      <c r="D66" s="3">
        <v>170</v>
      </c>
    </row>
    <row r="67" spans="1:4" x14ac:dyDescent="0.25">
      <c r="A67" s="2">
        <v>41289</v>
      </c>
      <c r="B67" t="s">
        <v>2</v>
      </c>
      <c r="C67" s="7" t="s">
        <v>44</v>
      </c>
      <c r="D67" s="3">
        <v>10</v>
      </c>
    </row>
    <row r="68" spans="1:4" x14ac:dyDescent="0.25">
      <c r="A68" s="2">
        <v>41303</v>
      </c>
      <c r="B68" t="s">
        <v>2</v>
      </c>
      <c r="C68" s="7" t="s">
        <v>45</v>
      </c>
      <c r="D68" s="3">
        <v>150</v>
      </c>
    </row>
    <row r="69" spans="1:4" x14ac:dyDescent="0.25">
      <c r="A69" s="2">
        <v>41308</v>
      </c>
      <c r="B69" t="s">
        <v>14</v>
      </c>
      <c r="C69" s="7" t="s">
        <v>61</v>
      </c>
      <c r="D69" s="3">
        <v>170</v>
      </c>
    </row>
    <row r="70" spans="1:4" x14ac:dyDescent="0.25">
      <c r="A70" s="2">
        <v>41328</v>
      </c>
      <c r="B70" t="s">
        <v>2</v>
      </c>
      <c r="C70" s="7" t="s">
        <v>43</v>
      </c>
      <c r="D70" s="3">
        <v>3</v>
      </c>
    </row>
    <row r="71" spans="1:4" x14ac:dyDescent="0.25">
      <c r="A71" s="2">
        <v>41335</v>
      </c>
      <c r="B71" t="s">
        <v>2</v>
      </c>
      <c r="C71" s="7" t="s">
        <v>62</v>
      </c>
      <c r="D71" s="3">
        <v>170</v>
      </c>
    </row>
    <row r="72" spans="1:4" x14ac:dyDescent="0.25">
      <c r="A72" s="2">
        <v>41345</v>
      </c>
      <c r="B72" t="s">
        <v>2</v>
      </c>
      <c r="C72" s="7" t="s">
        <v>46</v>
      </c>
      <c r="D72" s="3">
        <v>2.86</v>
      </c>
    </row>
    <row r="73" spans="1:4" x14ac:dyDescent="0.25">
      <c r="A73" s="2">
        <v>41345</v>
      </c>
      <c r="B73" t="s">
        <v>112</v>
      </c>
      <c r="C73" s="7" t="s">
        <v>19</v>
      </c>
      <c r="D73" s="3">
        <v>0.14000000000000001</v>
      </c>
    </row>
    <row r="74" spans="1:4" x14ac:dyDescent="0.25">
      <c r="A74" s="2">
        <v>41347</v>
      </c>
      <c r="B74" t="s">
        <v>2</v>
      </c>
      <c r="C74" s="7" t="s">
        <v>44</v>
      </c>
      <c r="D74" s="3">
        <v>20</v>
      </c>
    </row>
    <row r="75" spans="1:4" x14ac:dyDescent="0.25">
      <c r="A75" s="2">
        <v>41357</v>
      </c>
      <c r="B75" t="s">
        <v>2</v>
      </c>
      <c r="C75" s="7" t="s">
        <v>35</v>
      </c>
      <c r="D75" s="3">
        <v>5</v>
      </c>
    </row>
    <row r="76" spans="1:4" x14ac:dyDescent="0.25">
      <c r="A76" s="2">
        <v>41364</v>
      </c>
      <c r="B76" t="s">
        <v>2</v>
      </c>
      <c r="C76" s="7" t="s">
        <v>43</v>
      </c>
      <c r="D76" s="3">
        <v>3</v>
      </c>
    </row>
    <row r="77" spans="1:4" x14ac:dyDescent="0.25">
      <c r="A77" s="2">
        <v>41365</v>
      </c>
      <c r="B77" t="s">
        <v>2</v>
      </c>
      <c r="C77" s="7" t="s">
        <v>63</v>
      </c>
      <c r="D77" s="3">
        <v>170</v>
      </c>
    </row>
    <row r="78" spans="1:4" ht="15.75" customHeight="1" x14ac:dyDescent="0.25">
      <c r="A78" s="2">
        <v>41374</v>
      </c>
      <c r="B78" t="s">
        <v>2</v>
      </c>
      <c r="C78" s="7" t="s">
        <v>64</v>
      </c>
      <c r="D78" s="3">
        <v>20</v>
      </c>
    </row>
    <row r="79" spans="1:4" ht="15" customHeight="1" x14ac:dyDescent="0.25">
      <c r="A79" s="18">
        <v>41387</v>
      </c>
      <c r="B79" s="19" t="s">
        <v>14</v>
      </c>
      <c r="C79" s="16" t="s">
        <v>65</v>
      </c>
      <c r="D79" s="21">
        <v>170</v>
      </c>
    </row>
    <row r="80" spans="1:4" x14ac:dyDescent="0.25">
      <c r="A80" s="18">
        <v>41387</v>
      </c>
      <c r="B80" s="19" t="s">
        <v>2</v>
      </c>
      <c r="C80" s="16" t="s">
        <v>21</v>
      </c>
      <c r="D80" s="21">
        <v>50</v>
      </c>
    </row>
    <row r="81" spans="1:4" x14ac:dyDescent="0.25">
      <c r="A81" s="18">
        <v>41398</v>
      </c>
      <c r="B81" s="19" t="s">
        <v>2</v>
      </c>
      <c r="C81" s="16" t="s">
        <v>69</v>
      </c>
      <c r="D81" s="21">
        <v>5</v>
      </c>
    </row>
    <row r="82" spans="1:4" x14ac:dyDescent="0.25">
      <c r="A82" s="18">
        <v>41398</v>
      </c>
      <c r="B82" s="19" t="s">
        <v>22</v>
      </c>
      <c r="C82" s="16" t="s">
        <v>23</v>
      </c>
      <c r="D82" s="17">
        <v>60</v>
      </c>
    </row>
    <row r="83" spans="1:4" x14ac:dyDescent="0.25">
      <c r="A83" s="18">
        <v>41405</v>
      </c>
      <c r="B83" s="19" t="s">
        <v>2</v>
      </c>
      <c r="C83" s="16" t="s">
        <v>70</v>
      </c>
      <c r="D83" s="17">
        <v>20</v>
      </c>
    </row>
    <row r="84" spans="1:4" x14ac:dyDescent="0.25">
      <c r="A84" s="18">
        <v>41407</v>
      </c>
      <c r="B84" s="19" t="s">
        <v>2</v>
      </c>
      <c r="C84" s="16" t="s">
        <v>69</v>
      </c>
      <c r="D84" s="17">
        <v>4</v>
      </c>
    </row>
    <row r="85" spans="1:4" x14ac:dyDescent="0.25">
      <c r="A85" s="18">
        <v>41417</v>
      </c>
      <c r="B85" s="19" t="s">
        <v>2</v>
      </c>
      <c r="C85" s="16" t="s">
        <v>71</v>
      </c>
      <c r="D85" s="17">
        <v>2</v>
      </c>
    </row>
    <row r="86" spans="1:4" x14ac:dyDescent="0.25">
      <c r="A86" s="18">
        <v>41419</v>
      </c>
      <c r="B86" s="19" t="s">
        <v>2</v>
      </c>
      <c r="C86" s="16" t="s">
        <v>44</v>
      </c>
      <c r="D86" s="17">
        <v>2</v>
      </c>
    </row>
    <row r="87" spans="1:4" x14ac:dyDescent="0.25">
      <c r="A87" s="18">
        <v>41424</v>
      </c>
      <c r="B87" s="19" t="s">
        <v>2</v>
      </c>
      <c r="C87" s="16" t="s">
        <v>69</v>
      </c>
      <c r="D87" s="17">
        <v>1</v>
      </c>
    </row>
    <row r="88" spans="1:4" x14ac:dyDescent="0.25">
      <c r="A88" s="18">
        <v>41428</v>
      </c>
      <c r="B88" s="19" t="s">
        <v>2</v>
      </c>
      <c r="C88" s="16" t="s">
        <v>66</v>
      </c>
      <c r="D88" s="17">
        <v>170</v>
      </c>
    </row>
    <row r="89" spans="1:4" x14ac:dyDescent="0.25">
      <c r="A89" s="18">
        <v>41440</v>
      </c>
      <c r="B89" s="19" t="s">
        <v>2</v>
      </c>
      <c r="C89" s="16" t="s">
        <v>114</v>
      </c>
      <c r="D89" s="17">
        <v>50</v>
      </c>
    </row>
    <row r="90" spans="1:4" x14ac:dyDescent="0.25">
      <c r="A90" s="18">
        <v>41441</v>
      </c>
      <c r="B90" s="19" t="s">
        <v>2</v>
      </c>
      <c r="C90" s="16" t="s">
        <v>114</v>
      </c>
      <c r="D90" s="17">
        <v>50</v>
      </c>
    </row>
    <row r="91" spans="1:4" x14ac:dyDescent="0.25">
      <c r="A91" s="18">
        <v>41451</v>
      </c>
      <c r="B91" s="19" t="s">
        <v>25</v>
      </c>
      <c r="C91" s="20"/>
      <c r="D91" s="17">
        <v>100</v>
      </c>
    </row>
    <row r="92" spans="1:4" x14ac:dyDescent="0.25">
      <c r="A92" s="18">
        <v>41451</v>
      </c>
      <c r="B92" s="19" t="s">
        <v>111</v>
      </c>
      <c r="C92" s="16" t="s">
        <v>24</v>
      </c>
      <c r="D92" s="17">
        <v>30</v>
      </c>
    </row>
    <row r="93" spans="1:4" x14ac:dyDescent="0.25">
      <c r="A93" s="18">
        <v>41458</v>
      </c>
      <c r="B93" s="19" t="s">
        <v>2</v>
      </c>
      <c r="C93" s="16" t="s">
        <v>67</v>
      </c>
      <c r="D93" s="17">
        <v>170</v>
      </c>
    </row>
    <row r="94" spans="1:4" ht="15.75" customHeight="1" x14ac:dyDescent="0.25">
      <c r="A94" s="2">
        <v>41504</v>
      </c>
      <c r="B94" t="s">
        <v>2</v>
      </c>
      <c r="C94" s="8" t="s">
        <v>72</v>
      </c>
      <c r="D94" s="3">
        <v>3</v>
      </c>
    </row>
    <row r="95" spans="1:4" x14ac:dyDescent="0.25">
      <c r="A95" s="2">
        <v>41584</v>
      </c>
      <c r="B95" t="s">
        <v>2</v>
      </c>
      <c r="C95" s="7" t="s">
        <v>85</v>
      </c>
      <c r="D95" s="3">
        <v>100</v>
      </c>
    </row>
    <row r="96" spans="1:4" x14ac:dyDescent="0.25">
      <c r="A96" s="2">
        <v>41609</v>
      </c>
      <c r="B96" t="s">
        <v>2</v>
      </c>
      <c r="C96" s="7" t="s">
        <v>73</v>
      </c>
      <c r="D96" s="3">
        <v>200</v>
      </c>
    </row>
    <row r="97" spans="1:4" x14ac:dyDescent="0.25">
      <c r="A97" s="2">
        <v>41634</v>
      </c>
      <c r="B97" t="s">
        <v>2</v>
      </c>
      <c r="C97" s="7" t="s">
        <v>74</v>
      </c>
      <c r="D97" s="3">
        <v>7</v>
      </c>
    </row>
    <row r="98" spans="1:4" x14ac:dyDescent="0.25">
      <c r="A98" s="2">
        <v>41643</v>
      </c>
      <c r="B98" t="s">
        <v>2</v>
      </c>
      <c r="C98" s="7" t="s">
        <v>75</v>
      </c>
      <c r="D98" s="3">
        <v>200</v>
      </c>
    </row>
    <row r="99" spans="1:4" x14ac:dyDescent="0.25">
      <c r="A99" s="2">
        <v>41644</v>
      </c>
      <c r="B99" t="s">
        <v>19</v>
      </c>
      <c r="C99" s="7" t="s">
        <v>76</v>
      </c>
      <c r="D99" s="3">
        <v>20</v>
      </c>
    </row>
    <row r="100" spans="1:4" x14ac:dyDescent="0.25">
      <c r="A100" s="2">
        <v>41647</v>
      </c>
      <c r="B100" t="s">
        <v>26</v>
      </c>
      <c r="C100" s="7" t="s">
        <v>77</v>
      </c>
      <c r="D100" s="3">
        <v>45</v>
      </c>
    </row>
    <row r="101" spans="1:4" x14ac:dyDescent="0.25">
      <c r="A101" s="2">
        <v>41660</v>
      </c>
      <c r="B101" t="s">
        <v>2</v>
      </c>
      <c r="C101" s="7" t="s">
        <v>78</v>
      </c>
      <c r="D101" s="3">
        <v>40</v>
      </c>
    </row>
    <row r="102" spans="1:4" x14ac:dyDescent="0.25">
      <c r="A102" s="2">
        <v>41663</v>
      </c>
      <c r="B102" t="s">
        <v>2</v>
      </c>
      <c r="C102" s="7" t="s">
        <v>79</v>
      </c>
      <c r="D102" s="3">
        <v>2</v>
      </c>
    </row>
    <row r="103" spans="1:4" x14ac:dyDescent="0.25">
      <c r="A103" s="2">
        <v>41672</v>
      </c>
      <c r="B103" t="s">
        <v>2</v>
      </c>
      <c r="C103" s="7" t="s">
        <v>80</v>
      </c>
      <c r="D103" s="3">
        <v>200</v>
      </c>
    </row>
    <row r="104" spans="1:4" x14ac:dyDescent="0.25">
      <c r="A104" s="2">
        <v>41702</v>
      </c>
      <c r="B104" t="s">
        <v>2</v>
      </c>
      <c r="C104" s="7" t="s">
        <v>81</v>
      </c>
      <c r="D104" s="3">
        <v>200</v>
      </c>
    </row>
    <row r="105" spans="1:4" x14ac:dyDescent="0.25">
      <c r="A105" s="2">
        <v>41718</v>
      </c>
      <c r="B105" t="s">
        <v>2</v>
      </c>
      <c r="C105" s="7" t="s">
        <v>79</v>
      </c>
      <c r="D105" s="3">
        <v>12</v>
      </c>
    </row>
    <row r="106" spans="1:4" x14ac:dyDescent="0.25">
      <c r="A106" s="2">
        <v>41720</v>
      </c>
      <c r="B106" t="s">
        <v>2</v>
      </c>
      <c r="C106" s="7" t="s">
        <v>79</v>
      </c>
      <c r="D106" s="3">
        <v>5</v>
      </c>
    </row>
    <row r="107" spans="1:4" x14ac:dyDescent="0.25">
      <c r="A107" s="2">
        <v>41725</v>
      </c>
      <c r="B107" t="s">
        <v>2</v>
      </c>
      <c r="C107" s="7" t="s">
        <v>82</v>
      </c>
      <c r="D107" s="3">
        <v>20</v>
      </c>
    </row>
    <row r="108" spans="1:4" x14ac:dyDescent="0.25">
      <c r="A108" s="2">
        <v>41735</v>
      </c>
      <c r="B108" t="s">
        <v>2</v>
      </c>
      <c r="C108" s="7" t="s">
        <v>86</v>
      </c>
      <c r="D108" s="3">
        <v>200</v>
      </c>
    </row>
    <row r="109" spans="1:4" x14ac:dyDescent="0.25">
      <c r="A109" s="2">
        <v>41741</v>
      </c>
      <c r="B109" t="s">
        <v>26</v>
      </c>
      <c r="C109" s="7" t="s">
        <v>84</v>
      </c>
      <c r="D109" s="3">
        <v>10</v>
      </c>
    </row>
    <row r="110" spans="1:4" x14ac:dyDescent="0.25">
      <c r="A110" s="2">
        <v>41748</v>
      </c>
      <c r="B110" t="s">
        <v>2</v>
      </c>
      <c r="C110" s="7" t="s">
        <v>83</v>
      </c>
      <c r="D110" s="3">
        <v>10</v>
      </c>
    </row>
    <row r="111" spans="1:4" x14ac:dyDescent="0.25">
      <c r="A111" s="2">
        <v>41763</v>
      </c>
      <c r="B111" t="s">
        <v>2</v>
      </c>
      <c r="C111" s="7" t="s">
        <v>87</v>
      </c>
      <c r="D111" s="3">
        <v>200</v>
      </c>
    </row>
    <row r="112" spans="1:4" x14ac:dyDescent="0.25">
      <c r="A112" s="2">
        <v>41794</v>
      </c>
      <c r="B112" t="s">
        <v>2</v>
      </c>
      <c r="C112" s="7" t="s">
        <v>88</v>
      </c>
      <c r="D112" s="3">
        <v>200</v>
      </c>
    </row>
    <row r="113" spans="1:12" x14ac:dyDescent="0.25">
      <c r="A113" s="2">
        <v>41800</v>
      </c>
      <c r="B113" t="s">
        <v>25</v>
      </c>
      <c r="C113" s="7" t="s">
        <v>89</v>
      </c>
      <c r="D113" s="3">
        <v>100</v>
      </c>
    </row>
    <row r="114" spans="1:12" x14ac:dyDescent="0.25">
      <c r="A114" s="2">
        <v>41823</v>
      </c>
      <c r="B114" t="s">
        <v>2</v>
      </c>
      <c r="C114" s="7" t="s">
        <v>90</v>
      </c>
      <c r="D114" s="3">
        <v>200</v>
      </c>
    </row>
    <row r="115" spans="1:12" x14ac:dyDescent="0.25">
      <c r="A115" s="2">
        <v>41844</v>
      </c>
      <c r="B115" t="s">
        <v>2</v>
      </c>
      <c r="C115" s="7" t="s">
        <v>91</v>
      </c>
      <c r="D115" s="3">
        <v>50</v>
      </c>
    </row>
    <row r="116" spans="1:12" x14ac:dyDescent="0.25">
      <c r="A116" s="2">
        <v>41854</v>
      </c>
      <c r="B116" t="s">
        <v>27</v>
      </c>
      <c r="C116" s="7" t="s">
        <v>92</v>
      </c>
      <c r="D116" s="3">
        <v>17</v>
      </c>
    </row>
    <row r="117" spans="1:12" x14ac:dyDescent="0.25">
      <c r="A117" s="2">
        <v>41855</v>
      </c>
      <c r="B117" t="s">
        <v>2</v>
      </c>
      <c r="C117" s="7" t="s">
        <v>93</v>
      </c>
      <c r="D117" s="3">
        <v>200</v>
      </c>
    </row>
    <row r="118" spans="1:12" x14ac:dyDescent="0.25">
      <c r="A118" s="2">
        <v>41860</v>
      </c>
      <c r="B118" t="s">
        <v>28</v>
      </c>
      <c r="C118" s="7" t="s">
        <v>115</v>
      </c>
      <c r="D118" s="3">
        <v>13</v>
      </c>
    </row>
    <row r="119" spans="1:12" x14ac:dyDescent="0.25">
      <c r="A119" s="2">
        <v>41864</v>
      </c>
      <c r="B119" t="s">
        <v>29</v>
      </c>
      <c r="C119" s="7" t="s">
        <v>94</v>
      </c>
      <c r="D119" s="3">
        <v>200</v>
      </c>
    </row>
    <row r="120" spans="1:12" x14ac:dyDescent="0.25">
      <c r="A120" s="2">
        <v>41884</v>
      </c>
      <c r="B120" t="s">
        <v>2</v>
      </c>
      <c r="C120" s="7" t="s">
        <v>95</v>
      </c>
      <c r="D120" s="3">
        <v>200</v>
      </c>
    </row>
    <row r="121" spans="1:12" ht="15.75" x14ac:dyDescent="0.25">
      <c r="A121" s="2">
        <v>41895</v>
      </c>
      <c r="B121" t="s">
        <v>30</v>
      </c>
      <c r="C121" s="7" t="s">
        <v>96</v>
      </c>
      <c r="D121" s="3">
        <v>100</v>
      </c>
      <c r="J121" s="32" t="s">
        <v>113</v>
      </c>
      <c r="K121" s="32" t="s">
        <v>106</v>
      </c>
      <c r="L121" s="32" t="s">
        <v>107</v>
      </c>
    </row>
    <row r="122" spans="1:12" x14ac:dyDescent="0.25">
      <c r="A122" s="2">
        <v>41895</v>
      </c>
      <c r="B122" t="s">
        <v>25</v>
      </c>
      <c r="C122" s="7" t="s">
        <v>97</v>
      </c>
      <c r="D122" s="3">
        <v>300</v>
      </c>
      <c r="J122" s="28">
        <f>SUM(I3:I16)</f>
        <v>8256</v>
      </c>
      <c r="K122" s="29">
        <f>SUM(Credit)</f>
        <v>9474.5400000000009</v>
      </c>
      <c r="L122" s="1"/>
    </row>
    <row r="123" spans="1:12" x14ac:dyDescent="0.25">
      <c r="D123" s="3"/>
    </row>
  </sheetData>
  <mergeCells count="1">
    <mergeCell ref="H1:L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M11"/>
  <sheetViews>
    <sheetView workbookViewId="0">
      <selection activeCell="O17" sqref="O17"/>
    </sheetView>
  </sheetViews>
  <sheetFormatPr defaultRowHeight="15" x14ac:dyDescent="0.25"/>
  <cols>
    <col min="7" max="7" width="23.42578125" bestFit="1" customWidth="1"/>
    <col min="8" max="8" width="3.7109375" customWidth="1"/>
    <col min="9" max="9" width="5.28515625" bestFit="1" customWidth="1"/>
    <col min="10" max="10" width="12" customWidth="1"/>
    <col min="11" max="11" width="7.5703125" bestFit="1" customWidth="1"/>
    <col min="12" max="12" width="8" bestFit="1" customWidth="1"/>
    <col min="13" max="13" width="6.140625" bestFit="1" customWidth="1"/>
  </cols>
  <sheetData>
    <row r="3" spans="7:13" x14ac:dyDescent="0.25">
      <c r="G3" t="s">
        <v>116</v>
      </c>
      <c r="H3" t="s">
        <v>117</v>
      </c>
      <c r="I3" t="s">
        <v>118</v>
      </c>
      <c r="J3" t="s">
        <v>119</v>
      </c>
      <c r="K3" t="s">
        <v>120</v>
      </c>
      <c r="L3" t="s">
        <v>121</v>
      </c>
      <c r="M3" t="s">
        <v>122</v>
      </c>
    </row>
    <row r="4" spans="7:13" x14ac:dyDescent="0.25">
      <c r="G4" t="s">
        <v>123</v>
      </c>
      <c r="J4">
        <v>1956</v>
      </c>
      <c r="L4">
        <v>1200</v>
      </c>
    </row>
    <row r="5" spans="7:13" x14ac:dyDescent="0.25">
      <c r="G5" t="s">
        <v>124</v>
      </c>
      <c r="J5">
        <v>570</v>
      </c>
      <c r="L5">
        <v>1400</v>
      </c>
    </row>
    <row r="6" spans="7:13" x14ac:dyDescent="0.25">
      <c r="G6" t="s">
        <v>125</v>
      </c>
      <c r="J6">
        <v>1173.8598999999999</v>
      </c>
      <c r="L6">
        <v>1200</v>
      </c>
    </row>
    <row r="7" spans="7:13" x14ac:dyDescent="0.25">
      <c r="G7" t="s">
        <v>126</v>
      </c>
      <c r="J7">
        <v>885</v>
      </c>
      <c r="L7">
        <v>942.54</v>
      </c>
    </row>
    <row r="8" spans="7:13" x14ac:dyDescent="0.25">
      <c r="G8" t="s">
        <v>127</v>
      </c>
      <c r="J8">
        <v>3054</v>
      </c>
      <c r="L8">
        <v>3950</v>
      </c>
    </row>
    <row r="9" spans="7:13" x14ac:dyDescent="0.25">
      <c r="J9">
        <v>8256.86</v>
      </c>
      <c r="K9" t="s">
        <v>128</v>
      </c>
      <c r="L9">
        <v>9392.5400000000009</v>
      </c>
      <c r="M9" t="s">
        <v>129</v>
      </c>
    </row>
    <row r="11" spans="7:13" x14ac:dyDescent="0.25">
      <c r="K11" t="s">
        <v>130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Debit</vt:lpstr>
      <vt:lpstr>Credit</vt:lpstr>
      <vt:lpstr>Sheet3</vt:lpstr>
      <vt:lpstr>Credit</vt:lpstr>
      <vt:lpstr>Current</vt:lpstr>
      <vt:lpstr>Date</vt:lpstr>
      <vt:lpstr>Debit</vt:lpstr>
      <vt:lpstr>Debit!Extract</vt:lpstr>
      <vt:lpstr>Magac</vt:lpstr>
      <vt:lpstr>Sabab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2014-11-07T10:00:50Z</dcterms:modified>
</cp:coreProperties>
</file>