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7" i="1" l="1"/>
  <c r="L17" i="1" s="1"/>
  <c r="J16" i="1"/>
  <c r="J15" i="1"/>
  <c r="L15" i="1" s="1"/>
  <c r="J14" i="1"/>
  <c r="L14" i="1" s="1"/>
  <c r="J13" i="1"/>
  <c r="L13" i="1" s="1"/>
  <c r="J12" i="1"/>
  <c r="L12" i="1" s="1"/>
  <c r="J11" i="1"/>
  <c r="J10" i="1"/>
  <c r="L10" i="1" s="1"/>
  <c r="J9" i="1"/>
  <c r="L9" i="1" s="1"/>
  <c r="J8" i="1"/>
  <c r="J7" i="1"/>
  <c r="J6" i="1"/>
  <c r="L6" i="1" s="1"/>
  <c r="J5" i="1"/>
  <c r="L5" i="1" s="1"/>
  <c r="J4" i="1"/>
  <c r="L4" i="1" s="1"/>
  <c r="J3" i="1"/>
  <c r="L3" i="1" s="1"/>
  <c r="J2" i="1"/>
  <c r="L2" i="1" s="1"/>
  <c r="D17" i="1"/>
  <c r="F17" i="1" s="1"/>
  <c r="D16" i="1"/>
  <c r="F16" i="1" s="1"/>
  <c r="D15" i="1"/>
  <c r="F15" i="1" s="1"/>
  <c r="D14" i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D6" i="1"/>
  <c r="F6" i="1" s="1"/>
  <c r="D5" i="1"/>
  <c r="F5" i="1" s="1"/>
  <c r="D4" i="1"/>
  <c r="F4" i="1" s="1"/>
  <c r="D3" i="1"/>
  <c r="F3" i="1" s="1"/>
  <c r="D2" i="1"/>
  <c r="G17" i="1"/>
  <c r="I17" i="1" s="1"/>
  <c r="G16" i="1"/>
  <c r="G15" i="1"/>
  <c r="I15" i="1" s="1"/>
  <c r="G14" i="1"/>
  <c r="G13" i="1"/>
  <c r="G12" i="1"/>
  <c r="I12" i="1" s="1"/>
  <c r="G11" i="1"/>
  <c r="I11" i="1" s="1"/>
  <c r="G10" i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2" i="1"/>
  <c r="G3" i="1"/>
  <c r="I3" i="1" s="1"/>
  <c r="L7" i="1"/>
  <c r="L8" i="1"/>
  <c r="L11" i="1"/>
  <c r="L16" i="1"/>
  <c r="I10" i="1"/>
  <c r="I13" i="1"/>
  <c r="I14" i="1"/>
  <c r="I16" i="1"/>
  <c r="F7" i="1"/>
  <c r="F14" i="1"/>
  <c r="P3" i="1" l="1"/>
  <c r="F2" i="1" l="1"/>
  <c r="N3" i="1" s="1"/>
  <c r="I2" i="1"/>
  <c r="O3" i="1" s="1"/>
</calcChain>
</file>

<file path=xl/sharedStrings.xml><?xml version="1.0" encoding="utf-8"?>
<sst xmlns="http://schemas.openxmlformats.org/spreadsheetml/2006/main" count="17" uniqueCount="12">
  <si>
    <t>Route</t>
  </si>
  <si>
    <t>MGQ-HGA</t>
  </si>
  <si>
    <t>Jubba</t>
  </si>
  <si>
    <t xml:space="preserve"> Total</t>
  </si>
  <si>
    <t>Total</t>
  </si>
  <si>
    <t>Adult</t>
  </si>
  <si>
    <t>Item</t>
  </si>
  <si>
    <t>Child</t>
  </si>
  <si>
    <t>Infant</t>
  </si>
  <si>
    <t>Airline</t>
  </si>
  <si>
    <t>Inf</t>
  </si>
  <si>
    <t>TOTAL OF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</si>
</sst>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2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8AE7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2" borderId="5" xfId="0" applyFont="1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4" xfId="0" applyFont="1" applyFill="1" applyBorder="1"/>
    <xf numFmtId="0" fontId="1" fillId="4" borderId="3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3" fillId="0" borderId="0" xfId="0" applyFont="1"/>
    <xf numFmtId="0" fontId="4" fillId="0" borderId="0" xfId="0" applyFont="1"/>
    <xf numFmtId="0" fontId="2" fillId="0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  <color rgb="FFF8AE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17"/>
  <sheetViews>
    <sheetView tabSelected="1" workbookViewId="0">
      <selection activeCell="P9" sqref="P9"/>
    </sheetView>
  </sheetViews>
  <sheetFormatPr defaultRowHeight="15" x14ac:dyDescent="0.25"/>
  <cols>
    <col min="3" max="3" width="10" bestFit="1" customWidth="1"/>
    <col min="4" max="4" width="11.42578125" customWidth="1"/>
    <col min="5" max="5" width="7.42578125" customWidth="1"/>
    <col min="6" max="6" width="11.28515625" customWidth="1"/>
    <col min="7" max="7" width="11.140625" customWidth="1"/>
    <col min="8" max="8" width="5.28515625" customWidth="1"/>
    <col min="11" max="11" width="6" customWidth="1"/>
    <col min="12" max="12" width="11.140625" customWidth="1"/>
    <col min="13" max="13" width="12.28515625" customWidth="1"/>
    <col min="14" max="14" width="11.140625" bestFit="1" customWidth="1"/>
    <col min="15" max="15" width="9.28515625" bestFit="1" customWidth="1"/>
  </cols>
  <sheetData>
    <row r="1" spans="2:16" ht="27" thickBot="1" x14ac:dyDescent="0.45">
      <c r="B1" s="1" t="s">
        <v>9</v>
      </c>
      <c r="C1" s="2" t="s">
        <v>0</v>
      </c>
      <c r="D1" s="5" t="s">
        <v>5</v>
      </c>
      <c r="E1" s="5" t="s">
        <v>6</v>
      </c>
      <c r="F1" s="5" t="s">
        <v>3</v>
      </c>
      <c r="G1" s="6" t="s">
        <v>7</v>
      </c>
      <c r="H1" s="7" t="s">
        <v>6</v>
      </c>
      <c r="I1" s="6" t="s">
        <v>4</v>
      </c>
      <c r="J1" s="3" t="s">
        <v>8</v>
      </c>
      <c r="K1" s="4" t="s">
        <v>6</v>
      </c>
      <c r="L1" s="4" t="s">
        <v>4</v>
      </c>
      <c r="N1" s="15" t="s">
        <v>11</v>
      </c>
      <c r="O1" s="16"/>
      <c r="P1" s="17"/>
    </row>
    <row r="2" spans="2:16" ht="15.75" x14ac:dyDescent="0.25">
      <c r="B2" t="s">
        <v>2</v>
      </c>
      <c r="C2" t="s">
        <v>1</v>
      </c>
      <c r="D2" s="12">
        <f>E2*150</f>
        <v>0</v>
      </c>
      <c r="E2" s="12"/>
      <c r="F2" s="13">
        <f>SUM(D2*E2)</f>
        <v>0</v>
      </c>
      <c r="G2" s="12">
        <f>H2*100.23</f>
        <v>0</v>
      </c>
      <c r="H2" s="12"/>
      <c r="I2" s="13">
        <f>G2*H2</f>
        <v>0</v>
      </c>
      <c r="J2" s="12">
        <f>K2*17.78</f>
        <v>0</v>
      </c>
      <c r="K2" s="12"/>
      <c r="L2" s="13">
        <f>J2*K2</f>
        <v>0</v>
      </c>
      <c r="N2" s="14" t="s">
        <v>5</v>
      </c>
      <c r="O2" s="14" t="s">
        <v>7</v>
      </c>
      <c r="P2" s="14" t="s">
        <v>10</v>
      </c>
    </row>
    <row r="3" spans="2:16" ht="15.75" x14ac:dyDescent="0.25">
      <c r="D3" s="12">
        <f>E3*150</f>
        <v>0</v>
      </c>
      <c r="E3" s="12"/>
      <c r="F3" s="13">
        <f t="shared" ref="F3:F17" si="0">SUM(D3*E3)</f>
        <v>0</v>
      </c>
      <c r="G3" s="12">
        <f>H3*100.23</f>
        <v>0</v>
      </c>
      <c r="H3" s="12"/>
      <c r="I3" s="13">
        <f t="shared" ref="I3:I17" si="1">G3*H3</f>
        <v>0</v>
      </c>
      <c r="J3" s="12">
        <f>K3*17.78</f>
        <v>0</v>
      </c>
      <c r="K3" s="12"/>
      <c r="L3" s="13">
        <f t="shared" ref="L3:L17" si="2">J3*K3</f>
        <v>0</v>
      </c>
      <c r="N3" s="11">
        <f>SUM(F2:F17)</f>
        <v>0</v>
      </c>
      <c r="O3" s="11">
        <f>SUM(I2:I17)</f>
        <v>0</v>
      </c>
      <c r="P3" s="10">
        <f>SUM(L2:L17)</f>
        <v>0</v>
      </c>
    </row>
    <row r="4" spans="2:16" ht="15.75" x14ac:dyDescent="0.25">
      <c r="D4" s="12">
        <f>E4*150</f>
        <v>0</v>
      </c>
      <c r="E4" s="12"/>
      <c r="F4" s="13">
        <f t="shared" si="0"/>
        <v>0</v>
      </c>
      <c r="G4" s="12">
        <f>H4*100.23</f>
        <v>0</v>
      </c>
      <c r="H4" s="12"/>
      <c r="I4" s="13">
        <f t="shared" si="1"/>
        <v>0</v>
      </c>
      <c r="J4" s="12">
        <f>K4*17.78</f>
        <v>0</v>
      </c>
      <c r="K4" s="12"/>
      <c r="L4" s="13">
        <f t="shared" si="2"/>
        <v>0</v>
      </c>
    </row>
    <row r="5" spans="2:16" ht="15.75" x14ac:dyDescent="0.25">
      <c r="D5" s="12">
        <f>E5*150</f>
        <v>0</v>
      </c>
      <c r="E5" s="12"/>
      <c r="F5" s="13">
        <f t="shared" si="0"/>
        <v>0</v>
      </c>
      <c r="G5" s="12">
        <f>H5*100.23</f>
        <v>0</v>
      </c>
      <c r="H5" s="12"/>
      <c r="I5" s="13">
        <f t="shared" si="1"/>
        <v>0</v>
      </c>
      <c r="J5" s="12">
        <f>K5*17.78</f>
        <v>0</v>
      </c>
      <c r="K5" s="12"/>
      <c r="L5" s="13">
        <f t="shared" si="2"/>
        <v>0</v>
      </c>
    </row>
    <row r="6" spans="2:16" ht="15.75" x14ac:dyDescent="0.25">
      <c r="D6" s="12">
        <f>E6*150</f>
        <v>0</v>
      </c>
      <c r="E6" s="12"/>
      <c r="F6" s="13">
        <f t="shared" si="0"/>
        <v>0</v>
      </c>
      <c r="G6" s="12">
        <f>H6*100.23</f>
        <v>0</v>
      </c>
      <c r="H6" s="12"/>
      <c r="I6" s="13">
        <f t="shared" si="1"/>
        <v>0</v>
      </c>
      <c r="J6" s="12">
        <f>K6*17.78</f>
        <v>0</v>
      </c>
      <c r="K6" s="12"/>
      <c r="L6" s="13">
        <f t="shared" si="2"/>
        <v>0</v>
      </c>
      <c r="M6" s="8"/>
    </row>
    <row r="7" spans="2:16" ht="15.75" x14ac:dyDescent="0.25">
      <c r="D7" s="12">
        <f>E7*150</f>
        <v>0</v>
      </c>
      <c r="E7" s="12"/>
      <c r="F7" s="13">
        <f t="shared" si="0"/>
        <v>0</v>
      </c>
      <c r="G7" s="12">
        <f>H7*100.23</f>
        <v>0</v>
      </c>
      <c r="H7" s="12"/>
      <c r="I7" s="13">
        <f t="shared" si="1"/>
        <v>0</v>
      </c>
      <c r="J7" s="12">
        <f>K7*17.78</f>
        <v>0</v>
      </c>
      <c r="K7" s="12"/>
      <c r="L7" s="13">
        <f t="shared" si="2"/>
        <v>0</v>
      </c>
      <c r="M7" s="9"/>
    </row>
    <row r="8" spans="2:16" ht="15.75" x14ac:dyDescent="0.25">
      <c r="D8" s="12">
        <f>E8*150</f>
        <v>0</v>
      </c>
      <c r="E8" s="12"/>
      <c r="F8" s="13">
        <f t="shared" si="0"/>
        <v>0</v>
      </c>
      <c r="G8" s="12">
        <f>H8*100.23</f>
        <v>0</v>
      </c>
      <c r="H8" s="12"/>
      <c r="I8" s="13">
        <f t="shared" si="1"/>
        <v>0</v>
      </c>
      <c r="J8" s="12">
        <f>K8*17.78</f>
        <v>0</v>
      </c>
      <c r="K8" s="12"/>
      <c r="L8" s="13">
        <f t="shared" si="2"/>
        <v>0</v>
      </c>
    </row>
    <row r="9" spans="2:16" ht="15.75" x14ac:dyDescent="0.25">
      <c r="D9" s="12">
        <f>E9*150</f>
        <v>0</v>
      </c>
      <c r="E9" s="12"/>
      <c r="F9" s="13">
        <f t="shared" si="0"/>
        <v>0</v>
      </c>
      <c r="G9" s="12">
        <f>H9*100.23</f>
        <v>0</v>
      </c>
      <c r="H9" s="12"/>
      <c r="I9" s="13">
        <f t="shared" si="1"/>
        <v>0</v>
      </c>
      <c r="J9" s="12">
        <f>K9*17.78</f>
        <v>0</v>
      </c>
      <c r="K9" s="12"/>
      <c r="L9" s="13">
        <f t="shared" si="2"/>
        <v>0</v>
      </c>
    </row>
    <row r="10" spans="2:16" ht="15.75" x14ac:dyDescent="0.25">
      <c r="D10" s="12">
        <f>E10*150</f>
        <v>0</v>
      </c>
      <c r="E10" s="12"/>
      <c r="F10" s="13">
        <f t="shared" si="0"/>
        <v>0</v>
      </c>
      <c r="G10" s="12">
        <f>H10*100.23</f>
        <v>0</v>
      </c>
      <c r="H10" s="12"/>
      <c r="I10" s="13">
        <f t="shared" si="1"/>
        <v>0</v>
      </c>
      <c r="J10" s="12">
        <f>K10*17.78</f>
        <v>0</v>
      </c>
      <c r="K10" s="12"/>
      <c r="L10" s="13">
        <f t="shared" si="2"/>
        <v>0</v>
      </c>
    </row>
    <row r="11" spans="2:16" ht="15.75" x14ac:dyDescent="0.25">
      <c r="D11" s="12">
        <f>E11*150</f>
        <v>0</v>
      </c>
      <c r="E11" s="12"/>
      <c r="F11" s="13">
        <f t="shared" si="0"/>
        <v>0</v>
      </c>
      <c r="G11" s="12">
        <f>H11*100.23</f>
        <v>0</v>
      </c>
      <c r="H11" s="12"/>
      <c r="I11" s="13">
        <f t="shared" si="1"/>
        <v>0</v>
      </c>
      <c r="J11" s="12">
        <f>K11*17.78</f>
        <v>0</v>
      </c>
      <c r="K11" s="12"/>
      <c r="L11" s="13">
        <f t="shared" si="2"/>
        <v>0</v>
      </c>
    </row>
    <row r="12" spans="2:16" ht="15.75" x14ac:dyDescent="0.25">
      <c r="D12" s="12">
        <f>E12*150</f>
        <v>0</v>
      </c>
      <c r="E12" s="12"/>
      <c r="F12" s="13">
        <f t="shared" si="0"/>
        <v>0</v>
      </c>
      <c r="G12" s="12">
        <f>H12*100.23</f>
        <v>0</v>
      </c>
      <c r="H12" s="12"/>
      <c r="I12" s="13">
        <f t="shared" si="1"/>
        <v>0</v>
      </c>
      <c r="J12" s="12">
        <f>K12*17.78</f>
        <v>0</v>
      </c>
      <c r="K12" s="12"/>
      <c r="L12" s="13">
        <f t="shared" si="2"/>
        <v>0</v>
      </c>
    </row>
    <row r="13" spans="2:16" ht="15.75" x14ac:dyDescent="0.25">
      <c r="D13" s="12">
        <f>E13*150</f>
        <v>0</v>
      </c>
      <c r="E13" s="12"/>
      <c r="F13" s="13">
        <f t="shared" si="0"/>
        <v>0</v>
      </c>
      <c r="G13" s="12">
        <f>H13*100.23</f>
        <v>0</v>
      </c>
      <c r="H13" s="12"/>
      <c r="I13" s="13">
        <f t="shared" si="1"/>
        <v>0</v>
      </c>
      <c r="J13" s="12">
        <f>K13*17.78</f>
        <v>0</v>
      </c>
      <c r="K13" s="12"/>
      <c r="L13" s="13">
        <f t="shared" si="2"/>
        <v>0</v>
      </c>
    </row>
    <row r="14" spans="2:16" ht="15.75" x14ac:dyDescent="0.25">
      <c r="D14" s="12">
        <f>E14*150</f>
        <v>0</v>
      </c>
      <c r="E14" s="12"/>
      <c r="F14" s="13">
        <f t="shared" si="0"/>
        <v>0</v>
      </c>
      <c r="G14" s="12">
        <f>H14*100.23</f>
        <v>0</v>
      </c>
      <c r="H14" s="12"/>
      <c r="I14" s="13">
        <f t="shared" si="1"/>
        <v>0</v>
      </c>
      <c r="J14" s="12">
        <f>K14*17.78</f>
        <v>0</v>
      </c>
      <c r="K14" s="12"/>
      <c r="L14" s="13">
        <f t="shared" si="2"/>
        <v>0</v>
      </c>
    </row>
    <row r="15" spans="2:16" ht="15.75" x14ac:dyDescent="0.25">
      <c r="D15" s="12">
        <f>E15*150</f>
        <v>0</v>
      </c>
      <c r="E15" s="12"/>
      <c r="F15" s="13">
        <f t="shared" si="0"/>
        <v>0</v>
      </c>
      <c r="G15" s="12">
        <f>H15*100.23</f>
        <v>0</v>
      </c>
      <c r="H15" s="12"/>
      <c r="I15" s="13">
        <f t="shared" si="1"/>
        <v>0</v>
      </c>
      <c r="J15" s="12">
        <f>K15*17.78</f>
        <v>0</v>
      </c>
      <c r="K15" s="12"/>
      <c r="L15" s="13">
        <f t="shared" si="2"/>
        <v>0</v>
      </c>
    </row>
    <row r="16" spans="2:16" ht="15.75" x14ac:dyDescent="0.25">
      <c r="D16" s="12">
        <f>E16*150</f>
        <v>0</v>
      </c>
      <c r="E16" s="12"/>
      <c r="F16" s="13">
        <f t="shared" si="0"/>
        <v>0</v>
      </c>
      <c r="G16" s="12">
        <f>H16*100.23</f>
        <v>0</v>
      </c>
      <c r="H16" s="12"/>
      <c r="I16" s="13">
        <f t="shared" si="1"/>
        <v>0</v>
      </c>
      <c r="J16" s="12">
        <f>K16*17.78</f>
        <v>0</v>
      </c>
      <c r="K16" s="12"/>
      <c r="L16" s="13">
        <f t="shared" si="2"/>
        <v>0</v>
      </c>
    </row>
    <row r="17" spans="4:12" ht="15.75" x14ac:dyDescent="0.25">
      <c r="D17" s="12">
        <f>E17*150</f>
        <v>0</v>
      </c>
      <c r="E17" s="12"/>
      <c r="F17" s="13">
        <f t="shared" si="0"/>
        <v>0</v>
      </c>
      <c r="G17" s="12">
        <f>H17*100.23</f>
        <v>0</v>
      </c>
      <c r="H17" s="12"/>
      <c r="I17" s="13">
        <f t="shared" si="1"/>
        <v>0</v>
      </c>
      <c r="J17" s="12">
        <f>K17*17.78</f>
        <v>0</v>
      </c>
      <c r="K17" s="12"/>
      <c r="L17" s="13">
        <f t="shared" si="2"/>
        <v>0</v>
      </c>
    </row>
  </sheetData>
  <mergeCells count="1">
    <mergeCell ref="N1:P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2014-11-11T15:11:03Z</dcterms:modified>
</cp:coreProperties>
</file>